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szz" sheetId="1" r:id="rId1"/>
    <sheet name="pzz" sheetId="2" r:id="rId2"/>
    <sheet name="st" sheetId="3" r:id="rId3"/>
    <sheet name="&quot;55&quot;" sheetId="4" r:id="rId4"/>
    <sheet name="&quot;24&quot;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<sst xmlns="http://schemas.openxmlformats.org/spreadsheetml/2006/main" count="121" uniqueCount="86">
  <si>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</si>
  <si>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</si>
  <si>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</si>
  <si>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</si>
  <si>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</si>
  <si>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</si>
  <si>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</si>
  <si>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</si>
  <si>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</si>
  <si>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</si>
  <si>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</si>
  <si>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</si>
  <si>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</si>
  <si>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</si>
  <si>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</si>
  <si>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</si>
  <si>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</si>
  <si>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</si>
  <si>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</si>
  <si>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</si>
  <si>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</si>
  <si>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</si>
  <si>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</si>
  <si>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</si>
  <si>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</si>
  <si>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</si>
  <si>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</si>
  <si>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</si>
  <si>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</si>
  <si>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</si>
  <si>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</si>
  <si>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</si>
  <si>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</si>
  <si>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</si>
  <si>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</si>
  <si>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</si>
  <si>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</si>
  <si>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</si>
  <si>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</si>
  <si>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</si>
  <si>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</si>
  <si>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</si>
  <si>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</si>
  <si>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</si>
  <si>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</si>
  <si>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</si>
  <si>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</si>
  <si>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</si>
  <si>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</si>
  <si>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</si>
  <si>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</si>
  <si>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</si>
  <si>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</si>
  <si>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</si>
  <si>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</si>
  <si>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</si>
  <si>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</si>
  <si>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</si>
  <si>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</si>
  <si>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</si>
  <si>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</si>
  <si>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</si>
  <si>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</si>
  <si>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</si>
  <si>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</si>
  <si>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</si>
  <si>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</si>
  <si>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</si>
  <si>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</si>
  <si>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</si>
  <si>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</si>
  <si>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</si>
  <si>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</si>
  <si>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</si>
  <si>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</si>
  <si>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</si>
  <si>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</si>
  <si>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</si>
  <si>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</si>
  <si>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</si>
  <si>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</si>
  <si>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</si>
  <si>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</si>
  <si>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</si>
  <si>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06.08.2020</t>
  </si>
  <si>
    <t>donacija opstine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</si>
</sst>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" fontId="54" fillId="0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56" fillId="0" borderId="1" xfId="52" applyNumberFormat="1" applyFont="1" applyFill="1" applyAlignment="1">
      <alignment/>
    </xf>
    <xf numFmtId="4" fontId="54" fillId="34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28" fillId="33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6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/>
    </xf>
    <xf numFmtId="4" fontId="54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F13">
      <selection activeCell="C12" sqref="C12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-8.46</v>
      </c>
      <c r="B3" s="3">
        <v>1442692.52</v>
      </c>
      <c r="C3" s="3">
        <v>20349270.74</v>
      </c>
      <c r="D3" s="3">
        <v>0</v>
      </c>
      <c r="E3" s="3">
        <v>8502333.06</v>
      </c>
      <c r="F3" s="3">
        <v>0</v>
      </c>
      <c r="G3" s="3">
        <v>0</v>
      </c>
      <c r="H3" s="53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53">
        <v>457700.72</v>
      </c>
      <c r="P3" s="3">
        <v>40348.17</v>
      </c>
      <c r="Q3" s="53">
        <v>-0.6</v>
      </c>
      <c r="R3" s="3">
        <v>0</v>
      </c>
      <c r="S3" s="3">
        <v>0</v>
      </c>
      <c r="T3" s="3">
        <v>105979.35</v>
      </c>
      <c r="U3" s="4">
        <v>529577.53</v>
      </c>
      <c r="V3" s="5">
        <f>SUM(A3:U3)</f>
        <v>31556291.57</v>
      </c>
      <c r="W3" s="38"/>
    </row>
    <row r="4" spans="1:23" s="90" customFormat="1" ht="15">
      <c r="A4" s="53"/>
      <c r="B4" s="53">
        <v>-1442692.47</v>
      </c>
      <c r="C4" s="53">
        <v>-17799865.34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>
        <v>-383172.2</v>
      </c>
      <c r="V4" s="53"/>
      <c r="W4" s="89"/>
    </row>
    <row r="5" spans="1:25" s="90" customFormat="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91"/>
      <c r="Y5" s="59"/>
    </row>
    <row r="6" spans="1:25" s="90" customFormat="1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91"/>
      <c r="Y6" s="59"/>
    </row>
    <row r="7" spans="1:25" s="90" customFormat="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91"/>
      <c r="Y7" s="59"/>
    </row>
    <row r="8" spans="1:25" s="90" customFormat="1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91"/>
      <c r="Y8" s="59"/>
    </row>
    <row r="9" spans="1:25" s="90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6"/>
      <c r="W9" s="91"/>
      <c r="Y9" s="59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12"/>
      <c r="Y10" s="41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6"/>
      <c r="W11" s="12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12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12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12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12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12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  <c r="W17" s="12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12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12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12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12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12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12"/>
    </row>
    <row r="24" spans="1:23" ht="15">
      <c r="A24" s="3"/>
      <c r="B24" s="3"/>
      <c r="C24" s="3"/>
      <c r="D24" s="3"/>
      <c r="E24" s="3"/>
      <c r="F24" s="3"/>
      <c r="G24" s="53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12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12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12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12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12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12"/>
    </row>
    <row r="30" spans="1:2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12"/>
    </row>
    <row r="31" spans="1:23" ht="1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0"/>
      <c r="W31" s="12"/>
    </row>
    <row r="32" spans="1:23" ht="1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"/>
      <c r="W32" s="12"/>
    </row>
    <row r="33" spans="1:23" ht="1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0"/>
      <c r="W33" s="12"/>
    </row>
    <row r="34" spans="1:23" ht="16.5">
      <c r="A34" s="54">
        <f aca="true" t="shared" si="0" ref="A34:U34">SUM(A3:A33)</f>
        <v>-8.46</v>
      </c>
      <c r="B34" s="5">
        <f t="shared" si="0"/>
        <v>0.05000000004656613</v>
      </c>
      <c r="C34" s="5">
        <f t="shared" si="0"/>
        <v>2549405.3999999985</v>
      </c>
      <c r="D34" s="5">
        <f t="shared" si="0"/>
        <v>0</v>
      </c>
      <c r="E34" s="5">
        <f t="shared" si="0"/>
        <v>8502333.06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2047.64</v>
      </c>
      <c r="K34" s="5">
        <f t="shared" si="0"/>
        <v>0.13</v>
      </c>
      <c r="L34" s="5">
        <f t="shared" si="0"/>
        <v>0</v>
      </c>
      <c r="M34" s="5">
        <f t="shared" si="0"/>
        <v>0</v>
      </c>
      <c r="N34" s="5">
        <f t="shared" si="0"/>
        <v>126350.77</v>
      </c>
      <c r="O34" s="5">
        <f t="shared" si="0"/>
        <v>457700.72</v>
      </c>
      <c r="P34" s="5">
        <f t="shared" si="0"/>
        <v>40348.17</v>
      </c>
      <c r="Q34" s="5">
        <f t="shared" si="0"/>
        <v>-0.6</v>
      </c>
      <c r="R34" s="5">
        <f t="shared" si="0"/>
        <v>0</v>
      </c>
      <c r="S34" s="5">
        <f t="shared" si="0"/>
        <v>0</v>
      </c>
      <c r="T34" s="5">
        <f t="shared" si="0"/>
        <v>105979.35</v>
      </c>
      <c r="U34" s="5">
        <f t="shared" si="0"/>
        <v>146405.33000000002</v>
      </c>
      <c r="V34" s="11">
        <f>SUM(A34:U34)</f>
        <v>11930561.56</v>
      </c>
      <c r="W34" s="13"/>
    </row>
    <row r="35" spans="1:22" ht="15">
      <c r="A35" s="9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7" spans="10:11" ht="15">
      <c r="J37" s="59"/>
      <c r="K37" s="41"/>
    </row>
    <row r="38" spans="10:11" ht="15">
      <c r="J38" s="59"/>
      <c r="K38" s="41"/>
    </row>
    <row r="39" spans="10:11" ht="15">
      <c r="J39" s="59"/>
      <c r="K39" s="41"/>
    </row>
    <row r="40" spans="10:11" ht="15">
      <c r="J40" s="41"/>
      <c r="K40" s="41"/>
    </row>
    <row r="41" spans="10:11" ht="15">
      <c r="J41" s="41"/>
      <c r="K41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33" t="s">
        <v>22</v>
      </c>
      <c r="B2" s="18" t="s">
        <v>1</v>
      </c>
      <c r="C2" s="18" t="s">
        <v>23</v>
      </c>
      <c r="D2" s="18" t="s">
        <v>24</v>
      </c>
      <c r="E2" s="19" t="s">
        <v>25</v>
      </c>
      <c r="F2" s="19" t="s">
        <v>17</v>
      </c>
      <c r="G2" s="18" t="s">
        <v>7</v>
      </c>
      <c r="H2" s="18" t="s">
        <v>8</v>
      </c>
      <c r="I2" s="18" t="s">
        <v>14</v>
      </c>
      <c r="J2" s="18" t="s">
        <v>2</v>
      </c>
      <c r="K2" s="19" t="s">
        <v>21</v>
      </c>
      <c r="L2" s="20"/>
    </row>
    <row r="3" spans="1:12" ht="15">
      <c r="A3" s="14">
        <v>0</v>
      </c>
      <c r="B3" s="14">
        <v>504747.74</v>
      </c>
      <c r="C3" s="14">
        <v>0</v>
      </c>
      <c r="D3" s="14">
        <v>0</v>
      </c>
      <c r="E3" s="14">
        <v>0</v>
      </c>
      <c r="F3" s="15">
        <v>0</v>
      </c>
      <c r="G3" s="14">
        <v>0</v>
      </c>
      <c r="H3" s="14">
        <v>0</v>
      </c>
      <c r="I3" s="14">
        <v>294021.31</v>
      </c>
      <c r="J3" s="14">
        <v>1178026.99</v>
      </c>
      <c r="K3" s="14">
        <f>SUM(A3:J3)</f>
        <v>1976796.04</v>
      </c>
      <c r="L3" s="97"/>
    </row>
    <row r="4" spans="1:12" ht="15">
      <c r="A4" s="14"/>
      <c r="B4" s="14">
        <v>-504747.74</v>
      </c>
      <c r="C4" s="14"/>
      <c r="D4" s="14"/>
      <c r="E4" s="14"/>
      <c r="F4" s="15"/>
      <c r="G4" s="14"/>
      <c r="H4" s="14"/>
      <c r="I4" s="53"/>
      <c r="J4" s="14">
        <v>-655924.66</v>
      </c>
      <c r="K4" s="14"/>
      <c r="L4" s="20"/>
    </row>
    <row r="5" spans="1:12" ht="15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20"/>
    </row>
    <row r="6" spans="1:12" ht="1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20"/>
    </row>
    <row r="7" spans="1:12" ht="15">
      <c r="A7" s="14"/>
      <c r="B7" s="14"/>
      <c r="C7" s="14"/>
      <c r="D7" s="14"/>
      <c r="E7" s="14"/>
      <c r="F7" s="15"/>
      <c r="G7" s="14"/>
      <c r="H7" s="14"/>
      <c r="I7" s="14"/>
      <c r="J7" s="14"/>
      <c r="K7" s="14"/>
      <c r="L7" s="20"/>
    </row>
    <row r="8" spans="1:12" ht="15">
      <c r="A8" s="14"/>
      <c r="B8" s="14"/>
      <c r="C8" s="14"/>
      <c r="D8" s="14"/>
      <c r="E8" s="14"/>
      <c r="F8" s="15"/>
      <c r="G8" s="14"/>
      <c r="H8" s="14"/>
      <c r="I8" s="14"/>
      <c r="J8" s="14"/>
      <c r="K8" s="14"/>
      <c r="L8" s="20"/>
    </row>
    <row r="9" spans="1:12" ht="15">
      <c r="A9" s="14"/>
      <c r="B9" s="14"/>
      <c r="C9" s="14"/>
      <c r="D9" s="14"/>
      <c r="E9" s="14"/>
      <c r="F9" s="15"/>
      <c r="G9" s="14"/>
      <c r="H9" s="14"/>
      <c r="I9" s="14"/>
      <c r="J9" s="14"/>
      <c r="K9" s="14"/>
      <c r="L9" s="20"/>
    </row>
    <row r="10" spans="1:12" ht="15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20"/>
    </row>
    <row r="11" spans="1:12" ht="15">
      <c r="A11" s="14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20"/>
    </row>
    <row r="12" spans="1:12" ht="15">
      <c r="A12" s="14"/>
      <c r="B12" s="16"/>
      <c r="C12" s="14"/>
      <c r="D12" s="16"/>
      <c r="E12" s="16"/>
      <c r="F12" s="15"/>
      <c r="G12" s="14"/>
      <c r="H12" s="16"/>
      <c r="I12" s="14"/>
      <c r="J12" s="16"/>
      <c r="K12" s="14"/>
      <c r="L12" s="20"/>
    </row>
    <row r="13" spans="1:12" ht="15">
      <c r="A13" s="14"/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20"/>
    </row>
    <row r="14" spans="1:12" ht="1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20"/>
    </row>
    <row r="15" spans="1:12" ht="15">
      <c r="A15" s="14"/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20"/>
    </row>
    <row r="16" spans="1:12" ht="15">
      <c r="A16" s="14"/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20"/>
    </row>
    <row r="17" spans="1:12" ht="15">
      <c r="A17" s="14"/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20"/>
    </row>
    <row r="18" spans="1:12" ht="15">
      <c r="A18" s="14"/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20"/>
    </row>
    <row r="19" spans="1:12" ht="15">
      <c r="A19" s="14"/>
      <c r="B19" s="14"/>
      <c r="C19" s="14"/>
      <c r="D19" s="14"/>
      <c r="E19" s="14"/>
      <c r="F19" s="15"/>
      <c r="G19" s="14"/>
      <c r="H19" s="14"/>
      <c r="I19" s="14"/>
      <c r="J19" s="14"/>
      <c r="K19" s="14"/>
      <c r="L19" s="20"/>
    </row>
    <row r="20" spans="1:12" ht="15">
      <c r="A20" s="14"/>
      <c r="B20" s="14"/>
      <c r="C20" s="14"/>
      <c r="D20" s="14"/>
      <c r="E20" s="14"/>
      <c r="F20" s="15"/>
      <c r="G20" s="14"/>
      <c r="H20" s="14"/>
      <c r="I20" s="14"/>
      <c r="J20" s="14"/>
      <c r="K20" s="14"/>
      <c r="L20" s="20"/>
    </row>
    <row r="21" spans="1:12" ht="15">
      <c r="A21" s="14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20"/>
    </row>
    <row r="22" spans="1:12" ht="1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20"/>
    </row>
    <row r="23" spans="1:12" ht="15">
      <c r="A23" s="14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20"/>
    </row>
    <row r="24" spans="1:12" ht="15">
      <c r="A24" s="14"/>
      <c r="B24" s="14"/>
      <c r="C24" s="14"/>
      <c r="D24" s="14"/>
      <c r="E24" s="14"/>
      <c r="F24" s="15"/>
      <c r="G24" s="14"/>
      <c r="H24" s="14"/>
      <c r="I24" s="14"/>
      <c r="J24" s="14"/>
      <c r="K24" s="14"/>
      <c r="L24" s="20"/>
    </row>
    <row r="25" spans="1:12" ht="15">
      <c r="A25" s="14"/>
      <c r="B25" s="14"/>
      <c r="C25" s="14"/>
      <c r="D25" s="14"/>
      <c r="E25" s="14"/>
      <c r="F25" s="15"/>
      <c r="G25" s="14"/>
      <c r="H25" s="14"/>
      <c r="I25" s="14"/>
      <c r="J25" s="14"/>
      <c r="K25" s="14"/>
      <c r="L25" s="20"/>
    </row>
    <row r="26" spans="1:12" ht="15">
      <c r="A26" s="14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20"/>
    </row>
    <row r="27" spans="1:12" ht="15">
      <c r="A27" s="14"/>
      <c r="B27" s="14"/>
      <c r="C27" s="14"/>
      <c r="D27" s="14"/>
      <c r="E27" s="14"/>
      <c r="F27" s="15"/>
      <c r="G27" s="14"/>
      <c r="H27" s="14"/>
      <c r="I27" s="14"/>
      <c r="J27" s="14"/>
      <c r="K27" s="14"/>
      <c r="L27" s="20"/>
    </row>
    <row r="28" spans="1:12" ht="15">
      <c r="A28" s="14"/>
      <c r="B28" s="14"/>
      <c r="C28" s="14"/>
      <c r="D28" s="14"/>
      <c r="E28" s="14"/>
      <c r="F28" s="15"/>
      <c r="G28" s="14"/>
      <c r="H28" s="14"/>
      <c r="I28" s="14"/>
      <c r="J28" s="14"/>
      <c r="K28" s="14"/>
      <c r="L28" s="20"/>
    </row>
    <row r="29" spans="1:12" ht="15">
      <c r="A29" s="14"/>
      <c r="B29" s="14"/>
      <c r="C29" s="14"/>
      <c r="D29" s="14"/>
      <c r="E29" s="14"/>
      <c r="F29" s="15"/>
      <c r="G29" s="14"/>
      <c r="H29" s="14"/>
      <c r="I29" s="14"/>
      <c r="J29" s="14"/>
      <c r="K29" s="14"/>
      <c r="L29" s="20"/>
    </row>
    <row r="30" spans="1:12" ht="15">
      <c r="A30" s="14"/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20"/>
    </row>
    <row r="31" spans="1:12" ht="15">
      <c r="A31" s="17"/>
      <c r="B31" s="17"/>
      <c r="C31" s="17"/>
      <c r="D31" s="17"/>
      <c r="E31" s="17"/>
      <c r="F31" s="15"/>
      <c r="G31" s="17"/>
      <c r="H31" s="17"/>
      <c r="I31" s="17"/>
      <c r="J31" s="17"/>
      <c r="K31" s="17"/>
      <c r="L31" s="20"/>
    </row>
    <row r="32" spans="1:12" ht="15">
      <c r="A32" s="17"/>
      <c r="B32" s="17"/>
      <c r="C32" s="17"/>
      <c r="D32" s="17"/>
      <c r="E32" s="17"/>
      <c r="F32" s="15"/>
      <c r="G32" s="17"/>
      <c r="H32" s="17"/>
      <c r="I32" s="17"/>
      <c r="J32" s="17"/>
      <c r="K32" s="17"/>
      <c r="L32" s="20"/>
    </row>
    <row r="33" spans="1:12" ht="15">
      <c r="A33" s="17"/>
      <c r="B33" s="17"/>
      <c r="C33" s="17"/>
      <c r="D33" s="17"/>
      <c r="E33" s="17"/>
      <c r="F33" s="15"/>
      <c r="G33" s="17"/>
      <c r="H33" s="17"/>
      <c r="I33" s="17"/>
      <c r="J33" s="17"/>
      <c r="K33" s="17"/>
      <c r="L33" s="20"/>
    </row>
    <row r="34" spans="1:12" ht="15">
      <c r="A34" s="54">
        <f aca="true" t="shared" si="0" ref="A34:J34">SUM(A3:A33)</f>
        <v>0</v>
      </c>
      <c r="B34" s="54">
        <f t="shared" si="0"/>
        <v>0</v>
      </c>
      <c r="C34" s="54">
        <f t="shared" si="0"/>
        <v>0</v>
      </c>
      <c r="D34" s="54">
        <f t="shared" si="0"/>
        <v>0</v>
      </c>
      <c r="E34" s="54">
        <f t="shared" si="0"/>
        <v>0</v>
      </c>
      <c r="F34" s="54">
        <f t="shared" si="0"/>
        <v>0</v>
      </c>
      <c r="G34" s="54">
        <f t="shared" si="0"/>
        <v>0</v>
      </c>
      <c r="H34" s="54">
        <f t="shared" si="0"/>
        <v>0</v>
      </c>
      <c r="I34" s="54">
        <f t="shared" si="0"/>
        <v>294021.31</v>
      </c>
      <c r="J34" s="54">
        <f t="shared" si="0"/>
        <v>522102.32999999996</v>
      </c>
      <c r="K34" s="54">
        <f>SUM(A34:J34)</f>
        <v>816123.6399999999</v>
      </c>
      <c r="L34" s="55"/>
    </row>
    <row r="35" spans="1:12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0.140625" style="0" customWidth="1"/>
    <col min="6" max="6" width="10.57421875" style="0" customWidth="1"/>
    <col min="8" max="8" width="10.7109375" style="0" customWidth="1"/>
  </cols>
  <sheetData>
    <row r="2" spans="1:9" ht="15">
      <c r="A2" s="25" t="s">
        <v>26</v>
      </c>
      <c r="B2" s="24" t="s">
        <v>22</v>
      </c>
      <c r="C2" s="24" t="s">
        <v>27</v>
      </c>
      <c r="D2" s="24" t="s">
        <v>15</v>
      </c>
      <c r="E2" s="24" t="s">
        <v>28</v>
      </c>
      <c r="F2" s="25" t="s">
        <v>29</v>
      </c>
      <c r="G2" s="25" t="s">
        <v>30</v>
      </c>
      <c r="H2" s="24" t="s">
        <v>21</v>
      </c>
      <c r="I2" s="26"/>
    </row>
    <row r="3" spans="1:9" ht="15">
      <c r="A3" s="21">
        <v>76593.66</v>
      </c>
      <c r="B3" s="22">
        <v>0</v>
      </c>
      <c r="C3" s="22">
        <v>45946.19</v>
      </c>
      <c r="D3" s="22">
        <v>0</v>
      </c>
      <c r="E3" s="22">
        <v>0</v>
      </c>
      <c r="F3" s="22">
        <v>0</v>
      </c>
      <c r="G3" s="22">
        <v>0</v>
      </c>
      <c r="H3" s="30">
        <f>SUM(A3:G3)</f>
        <v>122539.85</v>
      </c>
      <c r="I3" s="97"/>
    </row>
    <row r="4" spans="1:9" ht="15">
      <c r="A4" s="53"/>
      <c r="B4" s="53"/>
      <c r="C4" s="53">
        <v>-45946.19</v>
      </c>
      <c r="D4" s="53"/>
      <c r="E4" s="53"/>
      <c r="F4" s="53"/>
      <c r="G4" s="53"/>
      <c r="H4" s="53"/>
      <c r="I4" s="92"/>
    </row>
    <row r="5" spans="1:9" ht="15">
      <c r="A5" s="53"/>
      <c r="B5" s="53"/>
      <c r="C5" s="53"/>
      <c r="D5" s="53"/>
      <c r="E5" s="53"/>
      <c r="F5" s="53"/>
      <c r="G5" s="53"/>
      <c r="H5" s="53"/>
      <c r="I5" s="92"/>
    </row>
    <row r="6" spans="1:9" ht="15">
      <c r="A6" s="53"/>
      <c r="B6" s="53"/>
      <c r="C6" s="53"/>
      <c r="D6" s="53"/>
      <c r="E6" s="53"/>
      <c r="F6" s="53"/>
      <c r="G6" s="53"/>
      <c r="H6" s="53"/>
      <c r="I6" s="92"/>
    </row>
    <row r="7" spans="1:9" ht="15">
      <c r="A7" s="53"/>
      <c r="B7" s="53"/>
      <c r="C7" s="53"/>
      <c r="D7" s="53"/>
      <c r="E7" s="53"/>
      <c r="F7" s="53"/>
      <c r="G7" s="53"/>
      <c r="H7" s="53"/>
      <c r="I7" s="91"/>
    </row>
    <row r="8" spans="1:9" ht="15">
      <c r="A8" s="53"/>
      <c r="B8" s="53"/>
      <c r="C8" s="53"/>
      <c r="D8" s="53"/>
      <c r="E8" s="53"/>
      <c r="F8" s="53"/>
      <c r="G8" s="53"/>
      <c r="H8" s="53"/>
      <c r="I8" s="91"/>
    </row>
    <row r="9" spans="1:9" ht="15">
      <c r="A9" s="53"/>
      <c r="B9" s="53"/>
      <c r="C9" s="53"/>
      <c r="D9" s="53"/>
      <c r="E9" s="53"/>
      <c r="F9" s="53"/>
      <c r="G9" s="53"/>
      <c r="H9" s="53"/>
      <c r="I9" s="91"/>
    </row>
    <row r="10" spans="1:9" ht="15">
      <c r="A10" s="53"/>
      <c r="B10" s="53"/>
      <c r="C10" s="53"/>
      <c r="D10" s="53"/>
      <c r="E10" s="53"/>
      <c r="F10" s="53"/>
      <c r="G10" s="53"/>
      <c r="H10" s="53"/>
      <c r="I10" s="91"/>
    </row>
    <row r="11" spans="1:9" ht="15">
      <c r="A11" s="53"/>
      <c r="B11" s="53"/>
      <c r="C11" s="53"/>
      <c r="D11" s="53"/>
      <c r="E11" s="53"/>
      <c r="F11" s="53"/>
      <c r="G11" s="53"/>
      <c r="H11" s="53"/>
      <c r="I11" s="91"/>
    </row>
    <row r="12" spans="1:9" ht="15">
      <c r="A12" s="53"/>
      <c r="B12" s="53"/>
      <c r="C12" s="53"/>
      <c r="D12" s="53"/>
      <c r="E12" s="53"/>
      <c r="F12" s="53"/>
      <c r="G12" s="53"/>
      <c r="H12" s="53"/>
      <c r="I12" s="91"/>
    </row>
    <row r="13" spans="1:9" ht="15">
      <c r="A13" s="53"/>
      <c r="B13" s="53"/>
      <c r="C13" s="53"/>
      <c r="D13" s="53"/>
      <c r="E13" s="53"/>
      <c r="F13" s="53"/>
      <c r="G13" s="53"/>
      <c r="H13" s="53"/>
      <c r="I13" s="91"/>
    </row>
    <row r="14" spans="1:9" ht="15">
      <c r="A14" s="53"/>
      <c r="B14" s="53"/>
      <c r="C14" s="53"/>
      <c r="D14" s="53"/>
      <c r="E14" s="53"/>
      <c r="F14" s="53"/>
      <c r="G14" s="53"/>
      <c r="H14" s="53"/>
      <c r="I14" s="91"/>
    </row>
    <row r="15" spans="1:9" ht="15">
      <c r="A15" s="21"/>
      <c r="B15" s="22"/>
      <c r="C15" s="22"/>
      <c r="D15" s="22"/>
      <c r="E15" s="22"/>
      <c r="F15" s="22"/>
      <c r="G15" s="22"/>
      <c r="H15" s="30"/>
      <c r="I15" s="26"/>
    </row>
    <row r="16" spans="1:9" ht="15">
      <c r="A16" s="21"/>
      <c r="B16" s="26"/>
      <c r="C16" s="22"/>
      <c r="D16" s="22"/>
      <c r="E16" s="22"/>
      <c r="F16" s="22"/>
      <c r="G16" s="22"/>
      <c r="H16" s="30"/>
      <c r="I16" s="26"/>
    </row>
    <row r="17" spans="1:9" ht="15">
      <c r="A17" s="21"/>
      <c r="B17" s="26"/>
      <c r="C17" s="22"/>
      <c r="D17" s="22"/>
      <c r="E17" s="22"/>
      <c r="F17" s="22"/>
      <c r="G17" s="22"/>
      <c r="H17" s="30"/>
      <c r="I17" s="26"/>
    </row>
    <row r="18" spans="1:9" ht="15">
      <c r="A18" s="21"/>
      <c r="B18" s="26"/>
      <c r="C18" s="22"/>
      <c r="D18" s="22"/>
      <c r="E18" s="22"/>
      <c r="F18" s="22"/>
      <c r="G18" s="22"/>
      <c r="H18" s="30"/>
      <c r="I18" s="26"/>
    </row>
    <row r="19" spans="1:9" ht="15">
      <c r="A19" s="21"/>
      <c r="B19" s="26"/>
      <c r="C19" s="22"/>
      <c r="D19" s="22"/>
      <c r="E19" s="22"/>
      <c r="F19" s="22"/>
      <c r="G19" s="22"/>
      <c r="H19" s="30"/>
      <c r="I19" s="26"/>
    </row>
    <row r="20" spans="1:9" ht="15">
      <c r="A20" s="21"/>
      <c r="B20" s="26"/>
      <c r="C20" s="22"/>
      <c r="D20" s="22"/>
      <c r="E20" s="22"/>
      <c r="F20" s="22"/>
      <c r="G20" s="22"/>
      <c r="H20" s="30"/>
      <c r="I20" s="26"/>
    </row>
    <row r="21" spans="1:9" ht="15">
      <c r="A21" s="21"/>
      <c r="B21" s="26"/>
      <c r="C21" s="22"/>
      <c r="D21" s="22"/>
      <c r="E21" s="22"/>
      <c r="F21" s="22"/>
      <c r="G21" s="22"/>
      <c r="H21" s="30"/>
      <c r="I21" s="26"/>
    </row>
    <row r="22" spans="1:9" ht="15">
      <c r="A22" s="21"/>
      <c r="B22" s="26"/>
      <c r="C22" s="22"/>
      <c r="D22" s="22"/>
      <c r="E22" s="22"/>
      <c r="F22" s="22"/>
      <c r="G22" s="22"/>
      <c r="H22" s="30"/>
      <c r="I22" s="26"/>
    </row>
    <row r="23" spans="1:9" ht="15">
      <c r="A23" s="21"/>
      <c r="B23" s="26"/>
      <c r="C23" s="22"/>
      <c r="D23" s="22"/>
      <c r="E23" s="22"/>
      <c r="F23" s="22"/>
      <c r="G23" s="22"/>
      <c r="H23" s="30"/>
      <c r="I23" s="26"/>
    </row>
    <row r="24" spans="1:9" ht="15">
      <c r="A24" s="21"/>
      <c r="B24" s="26"/>
      <c r="C24" s="22"/>
      <c r="D24" s="22"/>
      <c r="E24" s="22"/>
      <c r="F24" s="22"/>
      <c r="G24" s="22"/>
      <c r="H24" s="30"/>
      <c r="I24" s="26"/>
    </row>
    <row r="25" spans="1:9" ht="15">
      <c r="A25" s="21"/>
      <c r="B25" s="26"/>
      <c r="C25" s="22"/>
      <c r="D25" s="22"/>
      <c r="E25" s="22"/>
      <c r="F25" s="22"/>
      <c r="G25" s="22"/>
      <c r="H25" s="30"/>
      <c r="I25" s="26"/>
    </row>
    <row r="26" spans="1:9" ht="15">
      <c r="A26" s="21"/>
      <c r="B26" s="26"/>
      <c r="C26" s="22"/>
      <c r="D26" s="22"/>
      <c r="E26" s="22"/>
      <c r="F26" s="22"/>
      <c r="G26" s="22"/>
      <c r="H26" s="30"/>
      <c r="I26" s="26"/>
    </row>
    <row r="27" spans="1:9" ht="15">
      <c r="A27" s="21"/>
      <c r="B27" s="26"/>
      <c r="C27" s="22"/>
      <c r="D27" s="22"/>
      <c r="E27" s="22"/>
      <c r="F27" s="22"/>
      <c r="G27" s="22"/>
      <c r="H27" s="30"/>
      <c r="I27" s="26"/>
    </row>
    <row r="28" spans="1:9" ht="15">
      <c r="A28" s="21"/>
      <c r="B28" s="26"/>
      <c r="C28" s="22"/>
      <c r="D28" s="22"/>
      <c r="E28" s="22"/>
      <c r="F28" s="22"/>
      <c r="G28" s="22"/>
      <c r="H28" s="30"/>
      <c r="I28" s="26"/>
    </row>
    <row r="29" spans="1:9" ht="15">
      <c r="A29" s="21"/>
      <c r="B29" s="26"/>
      <c r="C29" s="22"/>
      <c r="D29" s="22"/>
      <c r="E29" s="22"/>
      <c r="F29" s="22"/>
      <c r="G29" s="22"/>
      <c r="H29" s="30"/>
      <c r="I29" s="26"/>
    </row>
    <row r="30" spans="1:9" ht="15">
      <c r="A30" s="21"/>
      <c r="B30" s="26"/>
      <c r="C30" s="22"/>
      <c r="D30" s="22"/>
      <c r="E30" s="22"/>
      <c r="F30" s="22"/>
      <c r="G30" s="22"/>
      <c r="H30" s="30"/>
      <c r="I30" s="26"/>
    </row>
    <row r="31" spans="1:9" ht="15">
      <c r="A31" s="23"/>
      <c r="B31" s="26"/>
      <c r="C31" s="22"/>
      <c r="D31" s="22"/>
      <c r="E31" s="22"/>
      <c r="F31" s="22"/>
      <c r="G31" s="22"/>
      <c r="H31" s="30"/>
      <c r="I31" s="26"/>
    </row>
    <row r="32" spans="1:9" ht="15">
      <c r="A32" s="23"/>
      <c r="B32" s="26"/>
      <c r="C32" s="22"/>
      <c r="D32" s="22"/>
      <c r="E32" s="22"/>
      <c r="F32" s="22"/>
      <c r="G32" s="22"/>
      <c r="H32" s="30"/>
      <c r="I32" s="26"/>
    </row>
    <row r="33" spans="1:9" ht="15">
      <c r="A33" s="23">
        <f aca="true" t="shared" si="0" ref="A33:G33">SUM(A3:A32)</f>
        <v>76593.66</v>
      </c>
      <c r="B33" s="22">
        <f t="shared" si="0"/>
        <v>0</v>
      </c>
      <c r="C33" s="22">
        <f t="shared" si="0"/>
        <v>0</v>
      </c>
      <c r="D33" s="22">
        <f t="shared" si="0"/>
        <v>0</v>
      </c>
      <c r="E33" s="22">
        <f t="shared" si="0"/>
        <v>0</v>
      </c>
      <c r="F33" s="22">
        <f t="shared" si="0"/>
        <v>0</v>
      </c>
      <c r="G33" s="22">
        <f t="shared" si="0"/>
        <v>0</v>
      </c>
      <c r="H33" s="30">
        <f>SUM(A33:G33)</f>
        <v>76593.66</v>
      </c>
      <c r="I33" s="26"/>
    </row>
    <row r="34" spans="1:8" ht="15">
      <c r="A34" s="29"/>
      <c r="B34" s="29"/>
      <c r="C34" s="29"/>
      <c r="D34" s="29"/>
      <c r="E34" s="29"/>
      <c r="F34" s="29"/>
      <c r="G34" s="29"/>
      <c r="H34" s="2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57421875" style="0" customWidth="1"/>
  </cols>
  <sheetData>
    <row r="2" spans="1:5" ht="15">
      <c r="A2" s="33" t="s">
        <v>31</v>
      </c>
      <c r="B2" s="34" t="s">
        <v>32</v>
      </c>
      <c r="C2" s="34" t="s">
        <v>33</v>
      </c>
      <c r="D2" s="32" t="s">
        <v>21</v>
      </c>
      <c r="E2" s="34" t="s">
        <v>34</v>
      </c>
    </row>
    <row r="3" spans="1:5" ht="15">
      <c r="A3" s="54">
        <v>4515368.12</v>
      </c>
      <c r="B3" s="54">
        <v>454327.03</v>
      </c>
      <c r="C3" s="54">
        <v>451665.5</v>
      </c>
      <c r="D3" s="54">
        <f>SUM(A3:C3)</f>
        <v>5421360.65</v>
      </c>
      <c r="E3" s="35"/>
    </row>
    <row r="4" spans="1:5" ht="15">
      <c r="A4" s="31"/>
      <c r="B4" s="31">
        <v>542840</v>
      </c>
      <c r="C4" s="31"/>
      <c r="D4" s="36"/>
      <c r="E4" s="88"/>
    </row>
    <row r="5" spans="1:5" ht="15">
      <c r="A5" s="53"/>
      <c r="B5" s="31"/>
      <c r="C5" s="31"/>
      <c r="D5" s="31"/>
      <c r="E5" s="28"/>
    </row>
    <row r="6" spans="1:5" ht="15">
      <c r="A6" s="31"/>
      <c r="B6" s="31"/>
      <c r="C6" s="31"/>
      <c r="D6" s="31"/>
      <c r="E6" s="28"/>
    </row>
    <row r="7" spans="1:5" ht="15">
      <c r="A7" s="31"/>
      <c r="B7" s="31"/>
      <c r="C7" s="31"/>
      <c r="D7" s="31"/>
      <c r="E7" s="37"/>
    </row>
    <row r="8" spans="1:5" ht="15">
      <c r="A8" s="31"/>
      <c r="B8" s="31"/>
      <c r="C8" s="31"/>
      <c r="D8" s="31"/>
      <c r="E8" s="37"/>
    </row>
    <row r="9" spans="1:5" ht="15">
      <c r="A9" s="31"/>
      <c r="B9" s="31"/>
      <c r="C9" s="31"/>
      <c r="D9" s="31"/>
      <c r="E9" s="37"/>
    </row>
    <row r="10" spans="1:5" ht="15">
      <c r="A10" s="31"/>
      <c r="B10" s="31"/>
      <c r="C10" s="31"/>
      <c r="D10" s="31"/>
      <c r="E10" s="37"/>
    </row>
    <row r="11" spans="1:5" ht="15">
      <c r="A11" s="31"/>
      <c r="B11" s="31"/>
      <c r="C11" s="31"/>
      <c r="D11" s="31"/>
      <c r="E11" s="37"/>
    </row>
    <row r="12" spans="1:5" ht="15">
      <c r="A12" s="31"/>
      <c r="B12" s="31"/>
      <c r="C12" s="31"/>
      <c r="D12" s="31"/>
      <c r="E12" s="37"/>
    </row>
    <row r="13" spans="1:5" ht="15">
      <c r="A13" s="31"/>
      <c r="B13" s="31"/>
      <c r="C13" s="31"/>
      <c r="D13" s="31"/>
      <c r="E13" s="37"/>
    </row>
    <row r="14" spans="1:5" ht="15">
      <c r="A14" s="31"/>
      <c r="B14" s="31"/>
      <c r="C14" s="31"/>
      <c r="D14" s="31"/>
      <c r="E14" s="37"/>
    </row>
    <row r="15" spans="1:5" ht="15">
      <c r="A15" s="54"/>
      <c r="B15" s="54"/>
      <c r="C15" s="54"/>
      <c r="D15" s="54"/>
      <c r="E15" s="35"/>
    </row>
    <row r="16" spans="1:5" ht="15">
      <c r="A16" s="54"/>
      <c r="B16" s="54"/>
      <c r="C16" s="54"/>
      <c r="D16" s="54"/>
      <c r="E16" s="35"/>
    </row>
    <row r="17" spans="1:5" ht="15">
      <c r="A17" s="27">
        <f>SUM(A3:A16)</f>
        <v>4515368.12</v>
      </c>
      <c r="B17" s="27">
        <f>SUM(B3:B16)</f>
        <v>997167.03</v>
      </c>
      <c r="C17" s="27">
        <f>SUM(C3:C16)</f>
        <v>451665.5</v>
      </c>
      <c r="D17" s="27">
        <f>SUM(A17:C17)</f>
        <v>5964200.65</v>
      </c>
      <c r="E17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7">
      <selection activeCell="C6" sqref="C6"/>
    </sheetView>
  </sheetViews>
  <sheetFormatPr defaultColWidth="9.140625" defaultRowHeight="15"/>
  <cols>
    <col min="6" max="6" width="10.7109375" style="0" customWidth="1"/>
  </cols>
  <sheetData>
    <row r="2" spans="1:6" ht="15">
      <c r="A2" s="34" t="s">
        <v>35</v>
      </c>
      <c r="B2" s="34" t="s">
        <v>36</v>
      </c>
      <c r="C2" s="33" t="s">
        <v>37</v>
      </c>
      <c r="D2" s="32" t="s">
        <v>38</v>
      </c>
      <c r="E2" s="32" t="s">
        <v>21</v>
      </c>
      <c r="F2" s="34" t="s">
        <v>34</v>
      </c>
    </row>
    <row r="3" spans="1:6" ht="15">
      <c r="A3" s="36">
        <v>783754.44</v>
      </c>
      <c r="B3" s="36">
        <v>1275332.6</v>
      </c>
      <c r="C3" s="36">
        <v>5247320.13</v>
      </c>
      <c r="D3" s="36">
        <v>0</v>
      </c>
      <c r="E3" s="36">
        <f>SUM(A3:D3)</f>
        <v>7306407.17</v>
      </c>
      <c r="F3" s="37"/>
    </row>
    <row r="4" spans="1:6" ht="15">
      <c r="A4" s="31"/>
      <c r="B4" s="31"/>
      <c r="C4" s="54">
        <v>-542840</v>
      </c>
      <c r="D4" s="55"/>
      <c r="E4" s="55"/>
      <c r="F4" s="103" t="s">
        <v>85</v>
      </c>
    </row>
    <row r="5" spans="1:6" ht="15">
      <c r="A5" s="31"/>
      <c r="B5" s="31"/>
      <c r="C5" s="31">
        <v>2500</v>
      </c>
      <c r="D5" s="31"/>
      <c r="E5" s="31"/>
      <c r="F5" s="56"/>
    </row>
    <row r="6" spans="1:6" ht="15">
      <c r="A6" s="31"/>
      <c r="B6" s="31"/>
      <c r="C6" s="31"/>
      <c r="D6" s="31"/>
      <c r="E6" s="31"/>
      <c r="F6" s="73"/>
    </row>
    <row r="7" spans="1:6" ht="15">
      <c r="A7" s="31"/>
      <c r="B7" s="36"/>
      <c r="C7" s="31"/>
      <c r="D7" s="31"/>
      <c r="E7" s="31"/>
      <c r="F7" s="56"/>
    </row>
    <row r="8" spans="1:6" ht="15">
      <c r="A8" s="31"/>
      <c r="B8" s="31"/>
      <c r="C8" s="31"/>
      <c r="D8" s="31"/>
      <c r="E8" s="31"/>
      <c r="F8" s="56"/>
    </row>
    <row r="9" spans="1:6" ht="15">
      <c r="A9" s="31"/>
      <c r="B9" s="31"/>
      <c r="C9" s="31"/>
      <c r="D9" s="31"/>
      <c r="E9" s="31"/>
      <c r="F9" s="56"/>
    </row>
    <row r="10" spans="1:6" ht="15">
      <c r="A10" s="31"/>
      <c r="B10" s="31"/>
      <c r="C10" s="31"/>
      <c r="D10" s="31"/>
      <c r="E10" s="31"/>
      <c r="F10" s="56"/>
    </row>
    <row r="11" spans="1:6" ht="15">
      <c r="A11" s="31"/>
      <c r="B11" s="31"/>
      <c r="C11" s="31"/>
      <c r="D11" s="31"/>
      <c r="E11" s="31"/>
      <c r="F11" s="56"/>
    </row>
    <row r="12" spans="1:6" ht="15">
      <c r="A12" s="31"/>
      <c r="B12" s="31"/>
      <c r="C12" s="31"/>
      <c r="D12" s="31"/>
      <c r="E12" s="31"/>
      <c r="F12" s="56"/>
    </row>
    <row r="13" spans="1:6" ht="15">
      <c r="A13" s="31"/>
      <c r="B13" s="31"/>
      <c r="C13" s="31"/>
      <c r="D13" s="31"/>
      <c r="E13" s="31"/>
      <c r="F13" s="56"/>
    </row>
    <row r="14" spans="1:6" ht="15">
      <c r="A14" s="31"/>
      <c r="B14" s="31"/>
      <c r="C14" s="31"/>
      <c r="D14" s="31"/>
      <c r="E14" s="31"/>
      <c r="F14" s="56"/>
    </row>
    <row r="15" spans="1:6" ht="15">
      <c r="A15" s="31"/>
      <c r="B15" s="31"/>
      <c r="C15" s="31"/>
      <c r="D15" s="31"/>
      <c r="E15" s="31"/>
      <c r="F15" s="56"/>
    </row>
    <row r="16" spans="1:6" ht="15">
      <c r="A16" s="31"/>
      <c r="B16" s="31"/>
      <c r="C16" s="31"/>
      <c r="D16" s="31"/>
      <c r="E16" s="31"/>
      <c r="F16" s="39"/>
    </row>
    <row r="17" spans="1:6" ht="15">
      <c r="A17" s="31"/>
      <c r="B17" s="31"/>
      <c r="C17" s="31"/>
      <c r="D17" s="31"/>
      <c r="E17" s="31"/>
      <c r="F17" s="39"/>
    </row>
    <row r="18" spans="1:6" ht="15">
      <c r="A18" s="31"/>
      <c r="B18" s="31"/>
      <c r="C18" s="31"/>
      <c r="D18" s="31"/>
      <c r="E18" s="31"/>
      <c r="F18" s="39"/>
    </row>
    <row r="19" spans="1:6" ht="15">
      <c r="A19" s="31"/>
      <c r="B19" s="31"/>
      <c r="C19" s="31"/>
      <c r="D19" s="31"/>
      <c r="E19" s="31"/>
      <c r="F19" s="39"/>
    </row>
    <row r="20" spans="1:13" ht="15">
      <c r="A20" s="31"/>
      <c r="B20" s="31"/>
      <c r="C20" s="31"/>
      <c r="D20" s="31"/>
      <c r="E20" s="31"/>
      <c r="F20" s="39"/>
      <c r="M20" s="40" t="s">
        <v>80</v>
      </c>
    </row>
    <row r="21" spans="1:6" ht="15">
      <c r="A21" s="31"/>
      <c r="B21" s="31"/>
      <c r="C21" s="31"/>
      <c r="D21" s="31"/>
      <c r="E21" s="31"/>
      <c r="F21" s="39"/>
    </row>
    <row r="22" spans="1:6" ht="15">
      <c r="A22" s="31"/>
      <c r="B22" s="31"/>
      <c r="C22" s="31"/>
      <c r="D22" s="31"/>
      <c r="E22" s="31"/>
      <c r="F22" s="39"/>
    </row>
    <row r="23" spans="1:6" ht="15">
      <c r="A23" s="31"/>
      <c r="B23" s="31"/>
      <c r="C23" s="31"/>
      <c r="D23" s="31"/>
      <c r="E23" s="31"/>
      <c r="F23" s="39"/>
    </row>
    <row r="24" spans="1:6" ht="15">
      <c r="A24" s="31"/>
      <c r="B24" s="31"/>
      <c r="C24" s="31"/>
      <c r="D24" s="31"/>
      <c r="E24" s="31"/>
      <c r="F24" s="39"/>
    </row>
    <row r="25" spans="1:6" ht="15">
      <c r="A25" s="31"/>
      <c r="B25" s="31"/>
      <c r="C25" s="31"/>
      <c r="D25" s="31"/>
      <c r="E25" s="31"/>
      <c r="F25" s="39"/>
    </row>
    <row r="26" spans="1:6" ht="15">
      <c r="A26" s="31"/>
      <c r="B26" s="31"/>
      <c r="C26" s="31"/>
      <c r="D26" s="31"/>
      <c r="E26" s="31"/>
      <c r="F26" s="39"/>
    </row>
    <row r="27" spans="1:6" ht="15">
      <c r="A27" s="31"/>
      <c r="B27" s="31"/>
      <c r="C27" s="31"/>
      <c r="D27" s="31"/>
      <c r="E27" s="31"/>
      <c r="F27" s="39"/>
    </row>
    <row r="28" spans="1:6" ht="15">
      <c r="A28" s="36"/>
      <c r="B28" s="36"/>
      <c r="C28" s="31"/>
      <c r="D28" s="31"/>
      <c r="E28" s="31"/>
      <c r="F28" s="39"/>
    </row>
    <row r="29" spans="1:6" ht="15">
      <c r="A29" s="31">
        <f>SUM(A3:A28)</f>
        <v>783754.44</v>
      </c>
      <c r="B29" s="31">
        <f>SUM(B3:B28)</f>
        <v>1275332.6</v>
      </c>
      <c r="C29" s="31">
        <f>SUM(C3:C28)</f>
        <v>4706980.13</v>
      </c>
      <c r="D29" s="31">
        <f>SUM(D3:D28)</f>
        <v>0</v>
      </c>
      <c r="E29" s="31">
        <f>SUM(A29:D29)</f>
        <v>6766067.17</v>
      </c>
      <c r="F29" s="3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40"/>
      <c r="B1" s="52" t="s">
        <v>84</v>
      </c>
    </row>
    <row r="2" spans="1:2" ht="15">
      <c r="A2" s="44" t="s">
        <v>39</v>
      </c>
      <c r="B2" s="43">
        <v>12823278.86</v>
      </c>
    </row>
    <row r="3" spans="1:2" ht="15">
      <c r="A3" s="44" t="s">
        <v>40</v>
      </c>
      <c r="B3" s="43">
        <v>5964200.65</v>
      </c>
    </row>
    <row r="4" spans="1:2" ht="15">
      <c r="A4" s="44" t="s">
        <v>41</v>
      </c>
      <c r="B4" s="43">
        <v>6766067.17</v>
      </c>
    </row>
    <row r="5" spans="1:2" ht="15">
      <c r="A5" s="44" t="s">
        <v>42</v>
      </c>
      <c r="B5" s="47">
        <v>0</v>
      </c>
    </row>
    <row r="6" spans="1:2" ht="15">
      <c r="A6" s="42"/>
      <c r="B6" s="51">
        <f>SUM(B2:B5)</f>
        <v>25553546.68</v>
      </c>
    </row>
    <row r="7" spans="1:2" ht="15">
      <c r="A7" s="42" t="s">
        <v>43</v>
      </c>
      <c r="B7" s="46">
        <v>-8.46</v>
      </c>
    </row>
    <row r="8" spans="1:2" ht="15">
      <c r="A8" s="42" t="s">
        <v>44</v>
      </c>
      <c r="B8" s="48">
        <v>0.05</v>
      </c>
    </row>
    <row r="9" spans="1:2" ht="15">
      <c r="A9" s="42" t="s">
        <v>45</v>
      </c>
      <c r="B9" s="48">
        <v>3071507.73</v>
      </c>
    </row>
    <row r="10" spans="1:2" ht="15">
      <c r="A10" s="42" t="s">
        <v>46</v>
      </c>
      <c r="B10" s="43">
        <v>0</v>
      </c>
    </row>
    <row r="11" spans="1:2" ht="15">
      <c r="A11" s="42" t="s">
        <v>47</v>
      </c>
      <c r="B11" s="48">
        <v>8502333.06</v>
      </c>
    </row>
    <row r="12" spans="1:2" ht="15">
      <c r="A12" s="42" t="s">
        <v>48</v>
      </c>
      <c r="B12" s="48">
        <v>0</v>
      </c>
    </row>
    <row r="13" spans="1:2" ht="15">
      <c r="A13" s="42" t="s">
        <v>49</v>
      </c>
      <c r="B13" s="48">
        <v>0</v>
      </c>
    </row>
    <row r="14" spans="1:2" ht="15">
      <c r="A14" s="42" t="s">
        <v>50</v>
      </c>
      <c r="B14" s="49">
        <v>0</v>
      </c>
    </row>
    <row r="15" spans="1:2" ht="15">
      <c r="A15" s="42" t="s">
        <v>51</v>
      </c>
      <c r="B15" s="43">
        <v>0</v>
      </c>
    </row>
    <row r="16" spans="1:21" ht="15">
      <c r="A16" s="42" t="s">
        <v>52</v>
      </c>
      <c r="B16" s="48">
        <v>2047.64</v>
      </c>
      <c r="U16" s="40" t="s">
        <v>77</v>
      </c>
    </row>
    <row r="17" spans="1:2" ht="15">
      <c r="A17" s="42" t="s">
        <v>53</v>
      </c>
      <c r="B17" s="48">
        <v>0.13</v>
      </c>
    </row>
    <row r="18" spans="1:20" ht="15">
      <c r="A18" s="42" t="s">
        <v>54</v>
      </c>
      <c r="B18" s="48">
        <v>0</v>
      </c>
      <c r="T18" s="40" t="s">
        <v>78</v>
      </c>
    </row>
    <row r="19" spans="1:2" ht="15">
      <c r="A19" s="42" t="s">
        <v>55</v>
      </c>
      <c r="B19" s="48">
        <v>0</v>
      </c>
    </row>
    <row r="20" spans="1:2" ht="15">
      <c r="A20" s="42" t="s">
        <v>56</v>
      </c>
      <c r="B20" s="49">
        <v>126350.77</v>
      </c>
    </row>
    <row r="21" spans="1:10" ht="15">
      <c r="A21" s="42" t="s">
        <v>57</v>
      </c>
      <c r="B21" s="43">
        <v>751722.03</v>
      </c>
      <c r="G21" s="41"/>
      <c r="H21" s="98"/>
      <c r="I21" s="41"/>
      <c r="J21" s="41"/>
    </row>
    <row r="22" spans="1:10" ht="15">
      <c r="A22" s="42" t="s">
        <v>58</v>
      </c>
      <c r="B22" s="49">
        <v>40348.17</v>
      </c>
      <c r="G22" s="41"/>
      <c r="H22" s="98"/>
      <c r="I22" s="41"/>
      <c r="J22" s="41"/>
    </row>
    <row r="23" spans="1:10" ht="15">
      <c r="A23" s="42" t="s">
        <v>59</v>
      </c>
      <c r="B23" s="48">
        <v>-0.6</v>
      </c>
      <c r="G23" s="41"/>
      <c r="H23" s="101"/>
      <c r="I23" s="41"/>
      <c r="J23" s="41"/>
    </row>
    <row r="24" spans="1:27" ht="15">
      <c r="A24" s="42" t="s">
        <v>60</v>
      </c>
      <c r="B24" s="48">
        <v>76593.66</v>
      </c>
      <c r="G24" s="41"/>
      <c r="H24" s="98"/>
      <c r="I24" s="41"/>
      <c r="J24" s="41"/>
      <c r="AA24" s="40" t="s">
        <v>79</v>
      </c>
    </row>
    <row r="25" spans="1:10" ht="15">
      <c r="A25" s="42" t="s">
        <v>61</v>
      </c>
      <c r="B25" s="49">
        <v>0</v>
      </c>
      <c r="G25" s="41"/>
      <c r="H25" s="101"/>
      <c r="I25" s="41"/>
      <c r="J25" s="41"/>
    </row>
    <row r="26" spans="1:10" ht="15">
      <c r="A26" s="42" t="s">
        <v>62</v>
      </c>
      <c r="B26" s="49">
        <v>0</v>
      </c>
      <c r="G26" s="41"/>
      <c r="H26" s="101"/>
      <c r="I26" s="41"/>
      <c r="J26" s="41"/>
    </row>
    <row r="27" spans="1:10" ht="15">
      <c r="A27" s="50" t="s">
        <v>69</v>
      </c>
      <c r="B27" s="47">
        <v>105979.35</v>
      </c>
      <c r="G27" s="102"/>
      <c r="H27" s="99"/>
      <c r="I27" s="41"/>
      <c r="J27" s="41"/>
    </row>
    <row r="28" spans="1:10" ht="15">
      <c r="A28" s="42" t="s">
        <v>70</v>
      </c>
      <c r="B28" s="47">
        <v>146405.33</v>
      </c>
      <c r="G28" s="102"/>
      <c r="H28" s="99"/>
      <c r="I28" s="41"/>
      <c r="J28" s="41"/>
    </row>
    <row r="29" spans="1:10" ht="15">
      <c r="A29" s="42" t="s">
        <v>64</v>
      </c>
      <c r="B29" s="48">
        <v>4515368.12</v>
      </c>
      <c r="G29" s="102"/>
      <c r="H29" s="99"/>
      <c r="I29" s="41"/>
      <c r="J29" s="41"/>
    </row>
    <row r="30" spans="1:10" ht="15">
      <c r="A30" s="42" t="s">
        <v>63</v>
      </c>
      <c r="B30" s="43">
        <v>451665.5</v>
      </c>
      <c r="G30" s="41"/>
      <c r="H30" s="99"/>
      <c r="I30" s="41"/>
      <c r="J30" s="41"/>
    </row>
    <row r="31" spans="1:10" ht="15">
      <c r="A31" s="42" t="s">
        <v>65</v>
      </c>
      <c r="B31" s="43">
        <v>997167.03</v>
      </c>
      <c r="G31" s="41"/>
      <c r="H31" s="41"/>
      <c r="I31" s="41"/>
      <c r="J31" s="41"/>
    </row>
    <row r="32" spans="1:2" ht="15">
      <c r="A32" s="42" t="s">
        <v>67</v>
      </c>
      <c r="B32" s="48">
        <v>1275332.6</v>
      </c>
    </row>
    <row r="33" spans="1:6" ht="15">
      <c r="A33" s="50" t="s">
        <v>68</v>
      </c>
      <c r="B33" s="47">
        <v>4706980.13</v>
      </c>
      <c r="F33" s="40" t="s">
        <v>75</v>
      </c>
    </row>
    <row r="34" spans="1:2" ht="15">
      <c r="A34" s="42" t="s">
        <v>66</v>
      </c>
      <c r="B34" s="48">
        <v>783754.44</v>
      </c>
    </row>
    <row r="35" spans="1:2" ht="15">
      <c r="A35" s="50"/>
      <c r="B35" s="45">
        <f>SUM(B7:B34)</f>
        <v>25553546.680000003</v>
      </c>
    </row>
    <row r="36" spans="1:3" ht="15">
      <c r="A36" s="41"/>
      <c r="B36" s="99"/>
      <c r="C36" s="41"/>
    </row>
    <row r="37" spans="1:3" ht="15">
      <c r="A37" s="41"/>
      <c r="B37" s="100"/>
      <c r="C37" s="41"/>
    </row>
    <row r="38" spans="1:3" ht="15">
      <c r="A38" s="41"/>
      <c r="B38" s="41"/>
      <c r="C38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  <c r="Q2" s="70" t="s">
        <v>16</v>
      </c>
      <c r="R2" s="70" t="s">
        <v>26</v>
      </c>
      <c r="S2" s="69" t="s">
        <v>17</v>
      </c>
      <c r="T2" s="71" t="s">
        <v>71</v>
      </c>
      <c r="U2" s="69" t="s">
        <v>72</v>
      </c>
      <c r="V2" s="69" t="s">
        <v>76</v>
      </c>
      <c r="W2" s="69" t="s">
        <v>21</v>
      </c>
      <c r="X2" s="70" t="s">
        <v>34</v>
      </c>
    </row>
    <row r="3" spans="1:24" s="62" customFormat="1" ht="9">
      <c r="A3" s="60">
        <v>-0.04</v>
      </c>
      <c r="B3" s="60">
        <v>0</v>
      </c>
      <c r="C3" s="60">
        <v>1515819.72</v>
      </c>
      <c r="D3" s="60">
        <v>50</v>
      </c>
      <c r="E3" s="60">
        <v>10610295.19</v>
      </c>
      <c r="F3" s="60">
        <v>0</v>
      </c>
      <c r="G3" s="60">
        <v>0</v>
      </c>
      <c r="H3" s="60">
        <v>0</v>
      </c>
      <c r="I3" s="60">
        <v>0</v>
      </c>
      <c r="J3" s="60">
        <v>2047.64</v>
      </c>
      <c r="K3" s="60">
        <v>0.13</v>
      </c>
      <c r="L3" s="60">
        <v>0</v>
      </c>
      <c r="M3" s="60">
        <v>273583.33</v>
      </c>
      <c r="N3" s="60">
        <v>126350.77</v>
      </c>
      <c r="O3" s="60">
        <v>414194.48</v>
      </c>
      <c r="P3" s="60">
        <v>40345.27</v>
      </c>
      <c r="Q3" s="60">
        <v>0</v>
      </c>
      <c r="R3" s="60">
        <v>300829.06</v>
      </c>
      <c r="S3" s="60">
        <v>0</v>
      </c>
      <c r="T3" s="60">
        <v>137808.82</v>
      </c>
      <c r="U3" s="60">
        <v>105979.35</v>
      </c>
      <c r="V3" s="60">
        <v>0</v>
      </c>
      <c r="W3" s="75">
        <f>SUM(A3:V3)</f>
        <v>13527303.72</v>
      </c>
      <c r="X3" s="61" t="s">
        <v>81</v>
      </c>
    </row>
    <row r="4" spans="1:24" s="67" customFormat="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-273583.33</v>
      </c>
      <c r="N4" s="77"/>
      <c r="O4" s="95">
        <v>-22782</v>
      </c>
      <c r="P4" s="77"/>
      <c r="Q4" s="77"/>
      <c r="R4" s="77">
        <v>-37650</v>
      </c>
      <c r="S4" s="77"/>
      <c r="T4" s="77"/>
      <c r="U4" s="77"/>
      <c r="V4" s="78">
        <v>41650</v>
      </c>
      <c r="W4" s="79"/>
      <c r="X4" s="80" t="s">
        <v>82</v>
      </c>
    </row>
    <row r="5" spans="1:24" s="67" customFormat="1" ht="9">
      <c r="A5" s="93"/>
      <c r="B5" s="74"/>
      <c r="C5" s="77"/>
      <c r="D5" s="77"/>
      <c r="E5" s="77"/>
      <c r="F5" s="77"/>
      <c r="G5" s="77"/>
      <c r="H5" s="77"/>
      <c r="I5" s="77"/>
      <c r="J5" s="77"/>
      <c r="K5" s="77"/>
      <c r="L5" s="77"/>
      <c r="M5" s="74"/>
      <c r="N5" s="77"/>
      <c r="O5" s="96"/>
      <c r="P5" s="77">
        <v>4584090.85</v>
      </c>
      <c r="Q5" s="77"/>
      <c r="R5" s="74">
        <v>1300</v>
      </c>
      <c r="S5" s="77"/>
      <c r="T5" s="77"/>
      <c r="U5" s="81"/>
      <c r="V5" s="78"/>
      <c r="W5" s="82"/>
      <c r="X5" s="83" t="s">
        <v>83</v>
      </c>
    </row>
    <row r="6" spans="1:24" s="67" customFormat="1" ht="9">
      <c r="A6" s="94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4"/>
      <c r="P6" s="77"/>
      <c r="Q6" s="74"/>
      <c r="R6" s="74"/>
      <c r="S6" s="74"/>
      <c r="T6" s="74"/>
      <c r="U6" s="74"/>
      <c r="V6" s="84"/>
      <c r="W6" s="82"/>
      <c r="X6" s="83"/>
    </row>
    <row r="7" spans="1:24" s="67" customFormat="1" ht="9">
      <c r="A7" s="77"/>
      <c r="B7" s="77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7"/>
      <c r="P7" s="81"/>
      <c r="Q7" s="77"/>
      <c r="R7" s="77"/>
      <c r="S7" s="74"/>
      <c r="T7" s="77"/>
      <c r="U7" s="77"/>
      <c r="V7" s="74"/>
      <c r="W7" s="82"/>
      <c r="X7" s="83"/>
    </row>
    <row r="8" spans="1:24" s="67" customFormat="1" ht="9">
      <c r="A8" s="77"/>
      <c r="B8" s="8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81"/>
      <c r="W8" s="82"/>
      <c r="X8" s="83"/>
    </row>
    <row r="9" spans="1:24" s="67" customFormat="1" ht="9">
      <c r="A9" s="77"/>
      <c r="B9" s="8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81"/>
      <c r="W9" s="79"/>
      <c r="X9" s="80"/>
    </row>
    <row r="10" spans="1:24" s="67" customFormat="1" ht="9">
      <c r="A10" s="77"/>
      <c r="B10" s="81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1"/>
      <c r="W10" s="79"/>
      <c r="X10" s="80"/>
    </row>
    <row r="11" spans="1:24" s="67" customFormat="1" ht="9">
      <c r="A11" s="81"/>
      <c r="B11" s="78"/>
      <c r="C11" s="77"/>
      <c r="D11" s="85"/>
      <c r="E11" s="85"/>
      <c r="F11" s="85"/>
      <c r="G11" s="85"/>
      <c r="H11" s="77"/>
      <c r="I11" s="77"/>
      <c r="J11" s="77"/>
      <c r="K11" s="85"/>
      <c r="L11" s="85"/>
      <c r="M11" s="77"/>
      <c r="N11" s="85"/>
      <c r="O11" s="77"/>
      <c r="P11" s="85"/>
      <c r="Q11" s="85"/>
      <c r="R11" s="77"/>
      <c r="S11" s="85"/>
      <c r="T11" s="85"/>
      <c r="U11" s="85"/>
      <c r="V11" s="78"/>
      <c r="W11" s="86"/>
      <c r="X11" s="87"/>
    </row>
    <row r="12" spans="1:24" s="67" customFormat="1" ht="9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7"/>
      <c r="P12" s="74"/>
      <c r="Q12" s="74"/>
      <c r="R12" s="74"/>
      <c r="S12" s="74"/>
      <c r="T12" s="74"/>
      <c r="U12" s="74"/>
      <c r="V12" s="74"/>
      <c r="W12" s="82"/>
      <c r="X12" s="83"/>
    </row>
    <row r="13" spans="1:24" s="67" customFormat="1" ht="9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82"/>
      <c r="X13" s="83"/>
    </row>
    <row r="14" spans="1:24" s="67" customFormat="1" ht="9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64"/>
      <c r="P14" s="74"/>
      <c r="Q14" s="74"/>
      <c r="R14" s="74"/>
      <c r="S14" s="74"/>
      <c r="T14" s="74"/>
      <c r="U14" s="74"/>
      <c r="V14" s="74"/>
      <c r="W14" s="82"/>
      <c r="X14" s="83"/>
    </row>
    <row r="15" spans="1:24" s="67" customFormat="1" ht="9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82"/>
      <c r="X15" s="83"/>
    </row>
    <row r="16" spans="1:24" s="62" customFormat="1" ht="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5"/>
      <c r="X16" s="61"/>
    </row>
    <row r="17" spans="1:24" s="62" customFormat="1" ht="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5"/>
      <c r="X17" s="61"/>
    </row>
    <row r="18" spans="1:24" s="62" customFormat="1" ht="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5"/>
      <c r="X18" s="61"/>
    </row>
    <row r="19" spans="1:24" s="62" customFormat="1" ht="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5"/>
      <c r="X19" s="61"/>
    </row>
    <row r="20" spans="1:24" s="62" customFormat="1" ht="9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5"/>
      <c r="X20" s="61"/>
    </row>
    <row r="21" spans="1:24" s="62" customFormat="1" ht="9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5"/>
      <c r="W21" s="75"/>
      <c r="X21" s="61"/>
    </row>
    <row r="22" spans="1:24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5"/>
      <c r="X22" s="61"/>
    </row>
    <row r="23" spans="1:24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5"/>
      <c r="X23" s="61"/>
    </row>
    <row r="24" spans="1:24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5"/>
      <c r="X24" s="61"/>
    </row>
    <row r="25" spans="1:24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5"/>
      <c r="X25" s="61"/>
    </row>
    <row r="26" spans="1:24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5"/>
      <c r="X26" s="61"/>
    </row>
    <row r="27" spans="1:24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5"/>
      <c r="X27" s="61"/>
    </row>
    <row r="28" spans="1:24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5"/>
      <c r="X28" s="61"/>
    </row>
    <row r="29" spans="1:24" ht="15">
      <c r="A29" s="63" t="s">
        <v>73</v>
      </c>
      <c r="B29" s="63"/>
      <c r="C29" s="63"/>
      <c r="D29" s="63"/>
      <c r="E29" s="63"/>
      <c r="F29" s="63"/>
      <c r="G29" s="63"/>
      <c r="H29" s="63"/>
      <c r="I29" s="63" t="s">
        <v>74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6"/>
      <c r="X29" s="72"/>
    </row>
    <row r="30" spans="1:2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5"/>
      <c r="X30" s="61"/>
    </row>
    <row r="31" spans="1:24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5"/>
      <c r="X31" s="61"/>
    </row>
    <row r="32" spans="1:24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3"/>
      <c r="R32" s="63"/>
      <c r="S32" s="63"/>
      <c r="T32" s="63"/>
      <c r="U32" s="63"/>
      <c r="V32" s="63"/>
      <c r="W32" s="75"/>
      <c r="X32" s="61"/>
    </row>
    <row r="33" spans="1:24" s="68" customFormat="1" ht="9">
      <c r="A33" s="66">
        <f aca="true" t="shared" si="0" ref="A33:V33">SUM(A3:A32)</f>
        <v>-0.04</v>
      </c>
      <c r="B33" s="66">
        <f t="shared" si="0"/>
        <v>0</v>
      </c>
      <c r="C33" s="63">
        <f t="shared" si="0"/>
        <v>1515819.72</v>
      </c>
      <c r="D33" s="63">
        <f t="shared" si="0"/>
        <v>50</v>
      </c>
      <c r="E33" s="63">
        <f t="shared" si="0"/>
        <v>10610295.19</v>
      </c>
      <c r="F33" s="63">
        <f t="shared" si="0"/>
        <v>0</v>
      </c>
      <c r="G33" s="63">
        <f t="shared" si="0"/>
        <v>0</v>
      </c>
      <c r="H33" s="63">
        <f t="shared" si="0"/>
        <v>0</v>
      </c>
      <c r="I33" s="63">
        <f t="shared" si="0"/>
        <v>0</v>
      </c>
      <c r="J33" s="63">
        <f t="shared" si="0"/>
        <v>2047.64</v>
      </c>
      <c r="K33" s="63">
        <f t="shared" si="0"/>
        <v>0.13</v>
      </c>
      <c r="L33" s="63">
        <f t="shared" si="0"/>
        <v>0</v>
      </c>
      <c r="M33" s="63">
        <f t="shared" si="0"/>
        <v>0</v>
      </c>
      <c r="N33" s="63">
        <f t="shared" si="0"/>
        <v>126350.77</v>
      </c>
      <c r="O33" s="63">
        <f t="shared" si="0"/>
        <v>391412.48</v>
      </c>
      <c r="P33" s="66">
        <f t="shared" si="0"/>
        <v>4624436.119999999</v>
      </c>
      <c r="Q33" s="66">
        <f t="shared" si="0"/>
        <v>0</v>
      </c>
      <c r="R33" s="63">
        <f t="shared" si="0"/>
        <v>264479.06</v>
      </c>
      <c r="S33" s="66">
        <f t="shared" si="0"/>
        <v>0</v>
      </c>
      <c r="T33" s="63">
        <f t="shared" si="0"/>
        <v>137808.82</v>
      </c>
      <c r="U33" s="63">
        <f t="shared" si="0"/>
        <v>105979.35</v>
      </c>
      <c r="V33" s="66">
        <f t="shared" si="0"/>
        <v>41650</v>
      </c>
      <c r="W33" s="75">
        <f>SUM(A33:V33)</f>
        <v>17820329.24</v>
      </c>
      <c r="X33" s="6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2020-08-12T20:55:25Z</dcterms:modified>
  <cp:category/>
  <cp:version/>
  <cp:contentType/>
  <cp:contentStatus/>
</cp:coreProperties>
</file>